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04\formatos\2023\"/>
    </mc:Choice>
  </mc:AlternateContent>
  <xr:revisionPtr revIDLastSave="0" documentId="8_{AFFC2CB0-71E8-42AA-BD42-E8E6855C3908}" xr6:coauthVersionLast="47" xr6:coauthVersionMax="47" xr10:uidLastSave="{00000000-0000-0000-0000-000000000000}"/>
  <bookViews>
    <workbookView xWindow="-120" yWindow="-120" windowWidth="20730" windowHeight="11160" xr2:uid="{6804E182-1AA6-4DBE-95E0-226275DC9939}"/>
  </bookViews>
  <sheets>
    <sheet name="ETCA-I-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>#REF!</definedName>
    <definedName name="camposBD">OFFSET([4]Definiciones!$D$1,0,0,COUNTA([4]Definiciones!$D$1:$D$65536),1)</definedName>
    <definedName name="CodigoCuentaBase">[4]Encabezado!#REF!</definedName>
    <definedName name="dd">#REF!</definedName>
    <definedName name="Documentos">OFFSET([4]Definiciones!$B$1,0,0,COUNTA([4]Definiciones!$B$1:$B$65536),1)</definedName>
    <definedName name="Funciones_Fechas_Periodos">[5]!Funciones_Fechas_Periodos</definedName>
    <definedName name="Funciones_Saldos">[5]!Funciones_Saldos</definedName>
    <definedName name="Funciones_Tablas">[5]!Funciones_Tablas</definedName>
    <definedName name="ppto">[6]Hoja2!$B$3:$M$95</definedName>
    <definedName name="qw">#REF!</definedName>
    <definedName name="SaldoInicialBase">[4]Encabezado!$Z$7</definedName>
    <definedName name="SaldoInicialBaseEnTransito">[4]Encabezado!$Z$8</definedName>
    <definedName name="TablaD">[7]Reglas!$A$4:$G$972</definedName>
    <definedName name="TipoDeposito">OFFSET([4]Definiciones!$G$1,0,0,COUNTA([4]Definiciones!$G$1:$G$65536),1)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3" i="1"/>
  <c r="B7" i="1"/>
  <c r="C7" i="1"/>
  <c r="C19" i="1" s="1"/>
  <c r="D7" i="1"/>
  <c r="E7" i="1"/>
  <c r="K7" i="1" s="1"/>
  <c r="F7" i="1"/>
  <c r="G7" i="1"/>
  <c r="H7" i="1"/>
  <c r="H19" i="1" s="1"/>
  <c r="I7" i="1"/>
  <c r="I19" i="1" s="1"/>
  <c r="J7" i="1"/>
  <c r="K8" i="1"/>
  <c r="K9" i="1"/>
  <c r="K10" i="1"/>
  <c r="K11" i="1"/>
  <c r="B13" i="1"/>
  <c r="B19" i="1" s="1"/>
  <c r="C13" i="1"/>
  <c r="D13" i="1"/>
  <c r="E13" i="1"/>
  <c r="F13" i="1"/>
  <c r="F19" i="1" s="1"/>
  <c r="G13" i="1"/>
  <c r="G19" i="1" s="1"/>
  <c r="H13" i="1"/>
  <c r="I13" i="1"/>
  <c r="J13" i="1"/>
  <c r="J19" i="1" s="1"/>
  <c r="K13" i="1"/>
  <c r="K14" i="1"/>
  <c r="K15" i="1"/>
  <c r="K16" i="1"/>
  <c r="K17" i="1"/>
  <c r="D19" i="1"/>
  <c r="E19" i="1"/>
  <c r="K19" i="1" l="1"/>
</calcChain>
</file>

<file path=xl/sharedStrings.xml><?xml version="1.0" encoding="utf-8"?>
<sst xmlns="http://schemas.openxmlformats.org/spreadsheetml/2006/main" count="24" uniqueCount="24">
  <si>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</si>
  <si>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</si>
  <si>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</si>
  <si>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</si>
  <si>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</si>
  <si>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</si>
  <si>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</si>
  <si>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</si>
  <si>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</si>
  <si>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</si>
  <si>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</si>
  <si>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30 de septiembre  de 2022 (m = g – l)</t>
  </si>
  <si>
    <t>Monto pagado de la inversión actualizado al 30 de septiembre de 2023 (l)</t>
  </si>
  <si>
    <t>Monto pagado de la inversión al 30 de septiembre de 2023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</si>
  <si>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</si>
  <si>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</si>
  <si>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</si>
  <si>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</si>
  <si>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</si>
  <si>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</si>
  <si>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</si>
  <si>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</si>
  <si>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</si>
  <si>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Informe Analítico de Obligaciones Diferentes de Financiamientos –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</si>
</sst>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43" fontId="1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3" fontId="1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horizontal="left" vertical="center" wrapText="1" indent="1"/>
    </xf>
    <xf numFmtId="164" fontId="1" fillId="0" borderId="3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234043</xdr:colOff>
      <xdr:row>21</xdr:row>
      <xdr:rowOff>19050</xdr:rowOff>
    </xdr:from>
    <xdr:to>
      <xdr:col>11</xdr:col>
      <xdr:colOff>46273</xdr:colOff>
      <xdr:row>26</xdr:row>
      <xdr:rowOff>58511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19AF16F2-E1EA-459F-8544-E62C7E412AFD}"/>
            </a:ext>
          </a:extLst>
        </xdr:cNvPr>
        <xdr:cNvSpPr txBox="1"/>
      </xdr:nvSpPr>
      <xdr:spPr>
        <a:xfrm>
          <a:off x="5568043" y="401955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561975</xdr:colOff>
      <xdr:row>21</xdr:row>
      <xdr:rowOff>160563</xdr:rowOff>
    </xdr:from>
    <xdr:ext cx="2823483" cy="877661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520AFF9B-0F2B-42F6-B5D6-AFD88B352BB5}"/>
            </a:ext>
          </a:extLst>
        </xdr:cNvPr>
        <xdr:cNvSpPr txBox="1"/>
      </xdr:nvSpPr>
      <xdr:spPr>
        <a:xfrm>
          <a:off x="561975" y="4161063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9.xlsx" TargetMode="External"/><Relationship Id="rId1" Type="http://schemas.openxmlformats.org/officeDocument/2006/relationships/externalLinkPath" Target="2334formato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1.xlsx" TargetMode="External"/><Relationship Id="rId1" Type="http://schemas.openxmlformats.org/officeDocument/2006/relationships/externalLinkPath" Target="2334formato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ownloads\CTA%20PUBLICA%20CEA%203T%202023\CTA%20PUBLICA%20CEA%203T%202023\CEA%20formatos-etcas-informe-3er%20Trimestre%202023%20(1).xlsx" TargetMode="External"/><Relationship Id="rId1" Type="http://schemas.openxmlformats.org/officeDocument/2006/relationships/externalLinkPath" Target="file:///C:\Users\valeria.lugo\Downloads\CTA%20PUBLICA%20CEA%203T%202023\CTA%20PUBLICA%20CEA%203T%202023\CEA%20formatos-etcas-informe-3er%20Trimestre%202023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9"/>
    </sheetNames>
    <sheetDataSet>
      <sheetData sheetId="0">
        <row r="3">
          <cell r="A3" t="str">
            <v>Del 01 de Enero al 30 de Septiembre de 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</sheetNames>
    <sheetDataSet>
      <sheetData sheetId="0">
        <row r="1">
          <cell r="A1" t="str">
            <v>Comision Estatal del Agua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-11"/>
      <sheetName val="ETCA-I-12 (NOTAS)"/>
      <sheetName val="ETCA-II-01"/>
      <sheetName val="ETCA-II-02"/>
      <sheetName val="ETCA-II-03"/>
      <sheetName val="ETCA-II-04"/>
      <sheetName val="ETCA-II-05"/>
      <sheetName val="ETCA-II-06"/>
      <sheetName val="ETCA-II-07"/>
      <sheetName val="ETCA-II-08"/>
      <sheetName val="ETCA-II-09"/>
      <sheetName val="ETCA-II-10"/>
      <sheetName val="ETCA-II-11"/>
      <sheetName val="ETCA-II-12"/>
      <sheetName val="ETCA-II-13"/>
      <sheetName val="ETCA-II-14"/>
      <sheetName val="ETCA-II-15"/>
      <sheetName val="ETCA-II-16"/>
      <sheetName val="ETCA-II-17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ETCA-IV-06 "/>
      <sheetName val="ANEXO A"/>
      <sheetName val="ANEXO MIR "/>
      <sheetName val="ANEXO C SEP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B367-AB34-4117-9A17-EC03807AD870}">
  <sheetPr>
    <tabColor theme="0" tint="-4.9989318521683403E-2"/>
  </sheetPr>
  <dimension ref="A1:K20"/>
  <sheetViews>
    <sheetView tabSelected="1" view="pageBreakPreview" topLeftCell="A4" zoomScaleSheetLayoutView="100" workbookViewId="0">
      <selection activeCell="C38" sqref="C38"/>
    </sheetView>
  </sheetViews>
  <sheetFormatPr baseColWidth="10" defaultColWidth="11.42578125" defaultRowHeight="15" x14ac:dyDescent="0.25"/>
  <cols>
    <col min="1" max="1" width="23.5703125" customWidth="1"/>
  </cols>
  <sheetData>
    <row r="1" spans="1:11" ht="15.75" x14ac:dyDescent="0.25">
      <c r="A1" s="18" t="str">
        <f>'[2]ETCA-I-01'!A1:G1</f>
        <v>Comision Estatal del Agua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.75" customHeight="1" x14ac:dyDescent="0.25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customHeight="1" x14ac:dyDescent="0.25">
      <c r="A3" s="16" t="str">
        <f>'[1]ETCA-I-09'!A3:I3</f>
        <v>Del 01 de Enero al 30 de Septiembre de 2023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thickBot="1" x14ac:dyDescent="0.3">
      <c r="A4" s="15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15.5" thickBot="1" x14ac:dyDescent="0.3">
      <c r="A5" s="14" t="s">
        <v>21</v>
      </c>
      <c r="B5" s="13" t="s">
        <v>20</v>
      </c>
      <c r="C5" s="13" t="s">
        <v>19</v>
      </c>
      <c r="D5" s="13" t="s">
        <v>18</v>
      </c>
      <c r="E5" s="13" t="s">
        <v>17</v>
      </c>
      <c r="F5" s="13" t="s">
        <v>16</v>
      </c>
      <c r="G5" s="13" t="s">
        <v>15</v>
      </c>
      <c r="H5" s="13" t="s">
        <v>14</v>
      </c>
      <c r="I5" s="12" t="s">
        <v>13</v>
      </c>
      <c r="J5" s="12" t="s">
        <v>12</v>
      </c>
      <c r="K5" s="12" t="s">
        <v>11</v>
      </c>
    </row>
    <row r="6" spans="1:11" x14ac:dyDescent="0.25">
      <c r="A6" s="11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5.5" x14ac:dyDescent="0.25">
      <c r="A7" s="5" t="s">
        <v>10</v>
      </c>
      <c r="B7" s="9">
        <f>B8+B9+B10+B11</f>
        <v>43287</v>
      </c>
      <c r="C7" s="9">
        <f>C8+C9+C10+C11</f>
        <v>44762</v>
      </c>
      <c r="D7" s="9">
        <f>D8+D9+D10+D11</f>
        <v>45199</v>
      </c>
      <c r="E7" s="3">
        <f>E8+E9+E10+E11</f>
        <v>730652659.5</v>
      </c>
      <c r="F7" s="3">
        <f>F8+F9+F10+F11</f>
        <v>240</v>
      </c>
      <c r="G7" s="3">
        <f>G8+G9+G10+G11</f>
        <v>4673744.03</v>
      </c>
      <c r="H7" s="3">
        <f>H8+H9+H10+H11</f>
        <v>4673744.03</v>
      </c>
      <c r="I7" s="3">
        <f>I8+I9+I10+I11</f>
        <v>58119390.049999997</v>
      </c>
      <c r="J7" s="3">
        <f>J8+J9+J10+J11</f>
        <v>58119390.049999997</v>
      </c>
      <c r="K7" s="3">
        <f>E7-J7</f>
        <v>672533269.45000005</v>
      </c>
    </row>
    <row r="8" spans="1:11" x14ac:dyDescent="0.25">
      <c r="A8" s="8" t="s">
        <v>9</v>
      </c>
      <c r="B8" s="9">
        <v>43287</v>
      </c>
      <c r="C8" s="9">
        <v>44762</v>
      </c>
      <c r="D8" s="9">
        <v>45199</v>
      </c>
      <c r="E8" s="7">
        <v>730652659.5</v>
      </c>
      <c r="F8" s="7">
        <v>240</v>
      </c>
      <c r="G8" s="7">
        <v>4673744.03</v>
      </c>
      <c r="H8" s="7">
        <v>4673744.03</v>
      </c>
      <c r="I8" s="7">
        <v>58119390.049999997</v>
      </c>
      <c r="J8" s="7">
        <v>58119390.049999997</v>
      </c>
      <c r="K8" s="3">
        <f>E8-J8</f>
        <v>672533269.45000005</v>
      </c>
    </row>
    <row r="9" spans="1:11" x14ac:dyDescent="0.25">
      <c r="A9" s="8" t="s">
        <v>8</v>
      </c>
      <c r="B9" s="7">
        <v>0</v>
      </c>
      <c r="C9" s="7"/>
      <c r="D9" s="7"/>
      <c r="E9" s="7">
        <v>0</v>
      </c>
      <c r="F9" s="7"/>
      <c r="G9" s="7"/>
      <c r="H9" s="7"/>
      <c r="I9" s="7"/>
      <c r="J9" s="7">
        <v>0</v>
      </c>
      <c r="K9" s="3">
        <f>E9-J9</f>
        <v>0</v>
      </c>
    </row>
    <row r="10" spans="1:11" x14ac:dyDescent="0.25">
      <c r="A10" s="8" t="s">
        <v>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3">
        <f>E10-J10</f>
        <v>0</v>
      </c>
    </row>
    <row r="11" spans="1:11" x14ac:dyDescent="0.25">
      <c r="A11" s="8" t="s">
        <v>6</v>
      </c>
      <c r="B11" s="7">
        <v>0</v>
      </c>
      <c r="C11" s="7"/>
      <c r="D11" s="7"/>
      <c r="E11" s="7">
        <v>0</v>
      </c>
      <c r="F11" s="7"/>
      <c r="G11" s="7"/>
      <c r="H11" s="7"/>
      <c r="I11" s="7"/>
      <c r="J11" s="7">
        <v>0</v>
      </c>
      <c r="K11" s="3">
        <f>E11-J11</f>
        <v>0</v>
      </c>
    </row>
    <row r="12" spans="1:11" x14ac:dyDescent="0.25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5.5" x14ac:dyDescent="0.25">
      <c r="A13" s="5" t="s">
        <v>5</v>
      </c>
      <c r="B13" s="3">
        <f>B14+B15+B16+B17</f>
        <v>0</v>
      </c>
      <c r="C13" s="3">
        <f>C14+C15+C16+C17</f>
        <v>0</v>
      </c>
      <c r="D13" s="3">
        <f>D14+D15+D16+D17</f>
        <v>0</v>
      </c>
      <c r="E13" s="3">
        <f>E14+E15+E16+E17</f>
        <v>0</v>
      </c>
      <c r="F13" s="3">
        <f>F14+F15+F16+F17</f>
        <v>0</v>
      </c>
      <c r="G13" s="3">
        <f>G14+G15+G16+G17</f>
        <v>0</v>
      </c>
      <c r="H13" s="3">
        <f>H14+H15+H16+H17</f>
        <v>0</v>
      </c>
      <c r="I13" s="3">
        <f>I14+I15+I16+I17</f>
        <v>0</v>
      </c>
      <c r="J13" s="3">
        <f>J14+J15+J16+J17</f>
        <v>0</v>
      </c>
      <c r="K13" s="3">
        <f>E13-J13</f>
        <v>0</v>
      </c>
    </row>
    <row r="14" spans="1:11" x14ac:dyDescent="0.25">
      <c r="A14" s="8" t="s">
        <v>4</v>
      </c>
      <c r="B14" s="7">
        <v>0</v>
      </c>
      <c r="C14" s="7"/>
      <c r="D14" s="7"/>
      <c r="E14" s="7">
        <v>0</v>
      </c>
      <c r="F14" s="7"/>
      <c r="G14" s="7"/>
      <c r="H14" s="7"/>
      <c r="I14" s="7"/>
      <c r="J14" s="7"/>
      <c r="K14" s="3">
        <f>E14-J14</f>
        <v>0</v>
      </c>
    </row>
    <row r="15" spans="1:11" x14ac:dyDescent="0.25">
      <c r="A15" s="8" t="s">
        <v>3</v>
      </c>
      <c r="B15" s="7">
        <v>0</v>
      </c>
      <c r="C15" s="7"/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3">
        <f>E15-J15</f>
        <v>0</v>
      </c>
    </row>
    <row r="16" spans="1:11" x14ac:dyDescent="0.25">
      <c r="A16" s="8" t="s">
        <v>2</v>
      </c>
      <c r="B16" s="7">
        <v>0</v>
      </c>
      <c r="C16" s="7">
        <v>0</v>
      </c>
      <c r="D16" s="7"/>
      <c r="E16" s="7">
        <v>0</v>
      </c>
      <c r="F16" s="7"/>
      <c r="G16" s="7"/>
      <c r="H16" s="7"/>
      <c r="I16" s="7"/>
      <c r="J16" s="7"/>
      <c r="K16" s="3">
        <f>E16-J16</f>
        <v>0</v>
      </c>
    </row>
    <row r="17" spans="1:11" x14ac:dyDescent="0.25">
      <c r="A17" s="8" t="s">
        <v>1</v>
      </c>
      <c r="B17" s="7">
        <v>0</v>
      </c>
      <c r="C17" s="7"/>
      <c r="D17" s="7"/>
      <c r="E17" s="7">
        <v>0</v>
      </c>
      <c r="F17" s="7"/>
      <c r="G17" s="7"/>
      <c r="H17" s="7"/>
      <c r="I17" s="7"/>
      <c r="J17" s="7"/>
      <c r="K17" s="3">
        <f>E17-J17</f>
        <v>0</v>
      </c>
    </row>
    <row r="18" spans="1:11" x14ac:dyDescent="0.25">
      <c r="A18" s="6"/>
      <c r="B18" s="3">
        <v>0</v>
      </c>
      <c r="C18" s="3"/>
      <c r="D18" s="3"/>
      <c r="E18" s="3"/>
      <c r="F18" s="3"/>
      <c r="G18" s="3"/>
      <c r="H18" s="3"/>
      <c r="I18" s="3"/>
      <c r="J18" s="3"/>
      <c r="K18" s="3"/>
    </row>
    <row r="19" spans="1:11" ht="38.25" x14ac:dyDescent="0.25">
      <c r="A19" s="5" t="s">
        <v>0</v>
      </c>
      <c r="B19" s="4">
        <f>B7+B13</f>
        <v>43287</v>
      </c>
      <c r="C19" s="4">
        <f>C7+C13</f>
        <v>44762</v>
      </c>
      <c r="D19" s="4">
        <f>D7+D13</f>
        <v>45199</v>
      </c>
      <c r="E19" s="3">
        <f>E7+E13</f>
        <v>730652659.5</v>
      </c>
      <c r="F19" s="3">
        <f>F7+F13</f>
        <v>240</v>
      </c>
      <c r="G19" s="3">
        <f>G7+G13</f>
        <v>4673744.03</v>
      </c>
      <c r="H19" s="3">
        <f>H7+H13</f>
        <v>4673744.03</v>
      </c>
      <c r="I19" s="3">
        <f>I7+I13</f>
        <v>58119390.049999997</v>
      </c>
      <c r="J19" s="3">
        <f>J7+J13</f>
        <v>58119390.049999997</v>
      </c>
      <c r="K19" s="3">
        <f>E19-J19</f>
        <v>672533269.45000005</v>
      </c>
    </row>
    <row r="20" spans="1:11" ht="15.75" thickBot="1" x14ac:dyDescent="0.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K1"/>
    <mergeCell ref="A2:K2"/>
    <mergeCell ref="A3:K3"/>
    <mergeCell ref="A4:K4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ETCA-I-10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2023-11-14T19:49:19Z</dcterms:created>
  <dcterms:modified xsi:type="dcterms:W3CDTF">2023-11-14T19:49:34Z</dcterms:modified>
</cp:coreProperties>
</file>